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rgara\Dropbox (VGC Abogados)\MINERA LOS PELAMBRES (MLP)\Requerimientos de Información\Fiscalizaciones 2021\SMA_ReqAireValleAlto2 (Agosto 2021)\Antecedentes\Requerimiento\5\"/>
    </mc:Choice>
  </mc:AlternateContent>
  <xr:revisionPtr revIDLastSave="0" documentId="8_{301A2CA9-CDD3-4E44-B212-5EA8EBAF19D0}" xr6:coauthVersionLast="47" xr6:coauthVersionMax="47" xr10:uidLastSave="{00000000-0000-0000-0000-000000000000}"/>
  <bookViews>
    <workbookView xWindow="-120" yWindow="-120" windowWidth="20730" windowHeight="11160" xr2:uid="{C1F67722-20C2-4040-960E-F37E44A1C50E}"/>
  </bookViews>
  <sheets>
    <sheet name="Supresor polvo área Chacay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</calcChain>
</file>

<file path=xl/sharedStrings.xml><?xml version="1.0" encoding="utf-8"?>
<sst xmlns="http://schemas.openxmlformats.org/spreadsheetml/2006/main" count="25" uniqueCount="20">
  <si>
    <t>Supresor: Fitosoil</t>
  </si>
  <si>
    <t>Supresor: Petrosoil</t>
  </si>
  <si>
    <t>Supresor: Dust a Side</t>
  </si>
  <si>
    <t>Dust a Side- Emulsión DAS</t>
  </si>
  <si>
    <t>Dust Control - Petrosoil</t>
  </si>
  <si>
    <t>Dust Control - Fitosoil</t>
  </si>
  <si>
    <t>Total Anual</t>
  </si>
  <si>
    <t>Diciembre</t>
  </si>
  <si>
    <t>Noviembre</t>
  </si>
  <si>
    <t>Octubre</t>
  </si>
  <si>
    <t>Septiembre</t>
  </si>
  <si>
    <t>Agosto</t>
  </si>
  <si>
    <t>Julio</t>
  </si>
  <si>
    <t>Junio</t>
  </si>
  <si>
    <t>Mayo</t>
  </si>
  <si>
    <t>Abril</t>
  </si>
  <si>
    <t>Marzo</t>
  </si>
  <si>
    <t>Febrero</t>
  </si>
  <si>
    <t>Enero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</si>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</sst>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Consumo anual Supresor de Polvo (m3)</a:t>
            </a:r>
          </a:p>
        </c:rich>
      </c:tx>
      <c:layout>
        <c:manualLayout>
          <c:xMode val="edge"/>
          <c:yMode val="edge"/>
          <c:x val="0.27010564717146202"/>
          <c:y val="3.56487437101750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FF4-48A3-8DD1-A23F68CFA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FF4-48A3-8DD1-A23F68CFA27D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FF4-48A3-8DD1-A23F68CFA27D}"/>
              </c:ext>
            </c:extLst>
          </c:dPt>
          <c:dPt>
            <c:idx val="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FF4-48A3-8DD1-A23F68CFA27D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FF4-48A3-8DD1-A23F68CFA27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FF4-48A3-8DD1-A23F68CFA27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FF4-48A3-8DD1-A23F68CFA27D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DFF4-48A3-8DD1-A23F68CFA27D}"/>
              </c:ext>
            </c:extLst>
          </c:dPt>
          <c:dLbls>
            <c:delete val="1"/>
          </c:dLbls>
          <c:cat>
            <c:numRef>
              <c:f>[1]PST!$A$4:$A$14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[1]PST!$N$4:$N$14</c:f>
              <c:numCache>
                <c:formatCode>General</c:formatCode>
                <c:ptCount val="11"/>
                <c:pt idx="0">
                  <c:v>840000</c:v>
                </c:pt>
                <c:pt idx="1">
                  <c:v>840000</c:v>
                </c:pt>
                <c:pt idx="2">
                  <c:v>840000</c:v>
                </c:pt>
                <c:pt idx="3">
                  <c:v>840000</c:v>
                </c:pt>
                <c:pt idx="4">
                  <c:v>840000</c:v>
                </c:pt>
                <c:pt idx="5">
                  <c:v>1500000</c:v>
                </c:pt>
                <c:pt idx="6">
                  <c:v>1500000</c:v>
                </c:pt>
                <c:pt idx="7">
                  <c:v>1500000</c:v>
                </c:pt>
                <c:pt idx="8">
                  <c:v>754598</c:v>
                </c:pt>
                <c:pt idx="9">
                  <c:v>978559</c:v>
                </c:pt>
                <c:pt idx="10">
                  <c:v>838220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FF4-48A3-8DD1-A23F68CFA27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77901168"/>
        <c:axId val="37791035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CL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[1]PST!$A$4:$A$14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[1]PST!$A$4:$A$14</c15:sqref>
                        </c15:formulaRef>
                      </c:ext>
                    </c:extLst>
                    <c:numCache>
                      <c:formatCode>General</c:formatCode>
                      <c:ptCount val="11"/>
                      <c:pt idx="0">
                        <c:v>2010</c:v>
                      </c:pt>
                      <c:pt idx="1">
                        <c:v>2011</c:v>
                      </c:pt>
                      <c:pt idx="2">
                        <c:v>2012</c:v>
                      </c:pt>
                      <c:pt idx="3">
                        <c:v>2013</c:v>
                      </c:pt>
                      <c:pt idx="4">
                        <c:v>2014</c:v>
                      </c:pt>
                      <c:pt idx="5">
                        <c:v>2015</c:v>
                      </c:pt>
                      <c:pt idx="6">
                        <c:v>2016</c:v>
                      </c:pt>
                      <c:pt idx="7">
                        <c:v>2017</c:v>
                      </c:pt>
                      <c:pt idx="8">
                        <c:v>2018</c:v>
                      </c:pt>
                      <c:pt idx="9">
                        <c:v>2019</c:v>
                      </c:pt>
                      <c:pt idx="10">
                        <c:v>2020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DFF4-48A3-8DD1-A23F68CFA27D}"/>
                  </c:ext>
                </c:extLst>
              </c15:ser>
            </c15:filteredBarSeries>
          </c:ext>
        </c:extLst>
      </c:barChart>
      <c:catAx>
        <c:axId val="37790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77910352"/>
        <c:crosses val="autoZero"/>
        <c:auto val="1"/>
        <c:lblAlgn val="ctr"/>
        <c:lblOffset val="100"/>
        <c:noMultiLvlLbl val="0"/>
      </c:catAx>
      <c:valAx>
        <c:axId val="377910352"/>
        <c:scaling>
          <c:orientation val="minMax"/>
          <c:max val="15000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77901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15</xdr:row>
      <xdr:rowOff>14287</xdr:rowOff>
    </xdr:from>
    <xdr:to>
      <xdr:col>8</xdr:col>
      <xdr:colOff>742950</xdr:colOff>
      <xdr:row>33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C9F9357-6421-47E3-AA30-C4BE693FF3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arin/AppData/Local/Microsoft/Windows/INetCache/Content.Outlook/7AKK2I3A/Consumo%20supresor%202010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T"/>
    </sheetNames>
    <sheetDataSet>
      <sheetData sheetId="0">
        <row r="4">
          <cell r="A4">
            <v>2010</v>
          </cell>
          <cell r="N4">
            <v>840000</v>
          </cell>
        </row>
        <row r="5">
          <cell r="A5">
            <v>2011</v>
          </cell>
          <cell r="N5">
            <v>840000</v>
          </cell>
        </row>
        <row r="6">
          <cell r="A6">
            <v>2012</v>
          </cell>
          <cell r="N6">
            <v>840000</v>
          </cell>
        </row>
        <row r="7">
          <cell r="A7">
            <v>2013</v>
          </cell>
          <cell r="N7">
            <v>840000</v>
          </cell>
        </row>
        <row r="8">
          <cell r="A8">
            <v>2014</v>
          </cell>
          <cell r="N8">
            <v>840000</v>
          </cell>
        </row>
        <row r="9">
          <cell r="A9">
            <v>2015</v>
          </cell>
          <cell r="N9">
            <v>1500000</v>
          </cell>
        </row>
        <row r="10">
          <cell r="A10">
            <v>2016</v>
          </cell>
          <cell r="N10">
            <v>1500000</v>
          </cell>
        </row>
        <row r="11">
          <cell r="A11">
            <v>2017</v>
          </cell>
          <cell r="N11">
            <v>1500000</v>
          </cell>
        </row>
        <row r="12">
          <cell r="A12">
            <v>2018</v>
          </cell>
          <cell r="N12">
            <v>754598</v>
          </cell>
        </row>
        <row r="13">
          <cell r="A13">
            <v>2019</v>
          </cell>
          <cell r="N13">
            <v>978559</v>
          </cell>
        </row>
        <row r="14">
          <cell r="A14">
            <v>2020</v>
          </cell>
          <cell r="N14">
            <v>838220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3EDA4-2A9B-4A94-B6C7-FA0884C65C83}">
  <dimension ref="A2:N23"/>
  <sheetViews>
    <sheetView tabSelected="1" topLeftCell="A13" workbookViewId="0">
      <selection activeCell="P27" sqref="P27"/>
    </sheetView>
  </sheetViews>
  <sheetFormatPr baseColWidth="10" defaultRowHeight="15" x14ac:dyDescent="0.25"/>
  <sheetData>
    <row r="2" spans="1:14" ht="15.75" thickBot="1" x14ac:dyDescent="0.3"/>
    <row r="3" spans="1:14" ht="15.75" thickBot="1" x14ac:dyDescent="0.3">
      <c r="A3" s="24" t="s">
        <v>19</v>
      </c>
      <c r="B3" s="23" t="s">
        <v>18</v>
      </c>
      <c r="C3" s="22" t="s">
        <v>17</v>
      </c>
      <c r="D3" s="22" t="s">
        <v>16</v>
      </c>
      <c r="E3" s="22" t="s">
        <v>15</v>
      </c>
      <c r="F3" s="22" t="s">
        <v>14</v>
      </c>
      <c r="G3" s="22" t="s">
        <v>13</v>
      </c>
      <c r="H3" s="22" t="s">
        <v>12</v>
      </c>
      <c r="I3" s="22" t="s">
        <v>11</v>
      </c>
      <c r="J3" s="22" t="s">
        <v>10</v>
      </c>
      <c r="K3" s="22" t="s">
        <v>9</v>
      </c>
      <c r="L3" s="22" t="s">
        <v>8</v>
      </c>
      <c r="M3" s="21" t="s">
        <v>7</v>
      </c>
      <c r="N3" s="20" t="s">
        <v>6</v>
      </c>
    </row>
    <row r="4" spans="1:14" x14ac:dyDescent="0.25">
      <c r="A4" s="19">
        <v>2010</v>
      </c>
      <c r="B4" s="18" t="s">
        <v>5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6"/>
      <c r="N4" s="9">
        <f>70000*12</f>
        <v>840000</v>
      </c>
    </row>
    <row r="5" spans="1:14" x14ac:dyDescent="0.25">
      <c r="A5" s="13">
        <v>2011</v>
      </c>
      <c r="B5" s="18" t="s">
        <v>5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6"/>
      <c r="N5" s="9">
        <f>70000*12</f>
        <v>840000</v>
      </c>
    </row>
    <row r="6" spans="1:14" x14ac:dyDescent="0.25">
      <c r="A6" s="13">
        <v>2012</v>
      </c>
      <c r="B6" s="18" t="s">
        <v>5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6"/>
      <c r="N6" s="9">
        <f>70000*12</f>
        <v>840000</v>
      </c>
    </row>
    <row r="7" spans="1:14" x14ac:dyDescent="0.25">
      <c r="A7" s="13">
        <v>2013</v>
      </c>
      <c r="B7" s="18" t="s">
        <v>4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6"/>
      <c r="N7" s="9">
        <f>70000*12</f>
        <v>840000</v>
      </c>
    </row>
    <row r="8" spans="1:14" x14ac:dyDescent="0.25">
      <c r="A8" s="13">
        <v>2014</v>
      </c>
      <c r="B8" s="18" t="s">
        <v>4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6"/>
      <c r="N8" s="9">
        <f>70000*12</f>
        <v>840000</v>
      </c>
    </row>
    <row r="9" spans="1:14" x14ac:dyDescent="0.25">
      <c r="A9" s="13">
        <v>2015</v>
      </c>
      <c r="B9" s="18" t="s">
        <v>3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6"/>
      <c r="N9" s="9">
        <f>125000*12</f>
        <v>1500000</v>
      </c>
    </row>
    <row r="10" spans="1:14" x14ac:dyDescent="0.25">
      <c r="A10" s="13">
        <v>2016</v>
      </c>
      <c r="B10" s="18" t="s">
        <v>3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6"/>
      <c r="N10" s="9">
        <f>125000*12</f>
        <v>1500000</v>
      </c>
    </row>
    <row r="11" spans="1:14" x14ac:dyDescent="0.25">
      <c r="A11" s="13">
        <v>2017</v>
      </c>
      <c r="B11" s="18" t="s">
        <v>3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6"/>
      <c r="N11" s="9">
        <f>125000*12</f>
        <v>1500000</v>
      </c>
    </row>
    <row r="12" spans="1:14" x14ac:dyDescent="0.25">
      <c r="A12" s="13">
        <v>2018</v>
      </c>
      <c r="B12" s="15">
        <v>41400</v>
      </c>
      <c r="C12" s="14">
        <v>60660</v>
      </c>
      <c r="D12" s="14">
        <v>67050</v>
      </c>
      <c r="E12" s="14">
        <v>63270</v>
      </c>
      <c r="F12" s="14">
        <v>58770</v>
      </c>
      <c r="G12" s="11">
        <v>61560</v>
      </c>
      <c r="H12" s="11">
        <v>70020</v>
      </c>
      <c r="I12" s="11">
        <v>77580</v>
      </c>
      <c r="J12" s="11">
        <v>54270</v>
      </c>
      <c r="K12" s="11">
        <v>62370</v>
      </c>
      <c r="L12" s="11">
        <v>63810</v>
      </c>
      <c r="M12" s="10">
        <v>71820</v>
      </c>
      <c r="N12" s="9">
        <f>SUM(A12:M12)</f>
        <v>754598</v>
      </c>
    </row>
    <row r="13" spans="1:14" x14ac:dyDescent="0.25">
      <c r="A13" s="13">
        <v>2019</v>
      </c>
      <c r="B13" s="12">
        <v>84500</v>
      </c>
      <c r="C13" s="11">
        <v>92900</v>
      </c>
      <c r="D13" s="11">
        <v>8100</v>
      </c>
      <c r="E13" s="11">
        <v>85900</v>
      </c>
      <c r="F13" s="11">
        <v>71800</v>
      </c>
      <c r="G13" s="11">
        <v>103200</v>
      </c>
      <c r="H13" s="11">
        <v>100600</v>
      </c>
      <c r="I13" s="11">
        <v>102840</v>
      </c>
      <c r="J13" s="11">
        <v>85700</v>
      </c>
      <c r="K13" s="11">
        <v>78900</v>
      </c>
      <c r="L13" s="11">
        <v>81600</v>
      </c>
      <c r="M13" s="10">
        <v>80500</v>
      </c>
      <c r="N13" s="9">
        <f>SUM(A13:M13)</f>
        <v>978559</v>
      </c>
    </row>
    <row r="14" spans="1:14" ht="15.75" thickBot="1" x14ac:dyDescent="0.3">
      <c r="A14" s="8">
        <v>2020</v>
      </c>
      <c r="B14" s="7">
        <v>46000</v>
      </c>
      <c r="C14" s="6">
        <v>67400</v>
      </c>
      <c r="D14" s="6">
        <v>74500</v>
      </c>
      <c r="E14" s="6">
        <v>70300</v>
      </c>
      <c r="F14" s="6">
        <v>65300</v>
      </c>
      <c r="G14" s="6">
        <v>68400</v>
      </c>
      <c r="H14" s="6">
        <v>77800</v>
      </c>
      <c r="I14" s="6">
        <v>86200</v>
      </c>
      <c r="J14" s="6">
        <v>60300</v>
      </c>
      <c r="K14" s="6">
        <v>69300</v>
      </c>
      <c r="L14" s="6">
        <v>70900</v>
      </c>
      <c r="M14" s="5">
        <v>79800</v>
      </c>
      <c r="N14" s="4">
        <f>SUM(A14:M14)</f>
        <v>838220</v>
      </c>
    </row>
    <row r="19" spans="11:12" x14ac:dyDescent="0.25">
      <c r="K19" s="3"/>
      <c r="L19" t="s">
        <v>2</v>
      </c>
    </row>
    <row r="21" spans="11:12" x14ac:dyDescent="0.25">
      <c r="K21" s="2"/>
      <c r="L21" t="s">
        <v>1</v>
      </c>
    </row>
    <row r="23" spans="11:12" x14ac:dyDescent="0.25">
      <c r="K23" s="1"/>
      <c r="L23" t="s">
        <v>0</v>
      </c>
    </row>
  </sheetData>
  <mergeCells count="8">
    <mergeCell ref="B10:M10"/>
    <mergeCell ref="B11:M11"/>
    <mergeCell ref="B4:M4"/>
    <mergeCell ref="B5:M5"/>
    <mergeCell ref="B6:M6"/>
    <mergeCell ref="B7:M7"/>
    <mergeCell ref="B8:M8"/>
    <mergeCell ref="B9:M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Supresor polvo área Chacay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vergara</dc:creator>
  <cp:lastModifiedBy>sebastian vergara</cp:lastModifiedBy>
  <dcterms:created xsi:type="dcterms:W3CDTF">2021-09-22T23:33:48Z</dcterms:created>
  <dcterms:modified xsi:type="dcterms:W3CDTF">2021-09-22T23:33:59Z</dcterms:modified>
</cp:coreProperties>
</file>